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5" i="1" l="1"/>
  <c r="D42" i="1"/>
  <c r="D37" i="1"/>
  <c r="D19" i="1"/>
  <c r="D45" i="1"/>
  <c r="D30" i="1"/>
  <c r="D33" i="1" l="1"/>
  <c r="D39" i="1"/>
  <c r="D27" i="1"/>
  <c r="D18" i="1" l="1"/>
</calcChain>
</file>

<file path=xl/sharedStrings.xml><?xml version="1.0" encoding="utf-8"?>
<sst xmlns="http://schemas.openxmlformats.org/spreadsheetml/2006/main" count="86" uniqueCount="53">
  <si>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</si>
  <si>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</si>
  <si>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</si>
  <si>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</si>
  <si>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</si>
  <si>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</si>
  <si>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</si>
  <si>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</si>
  <si>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</si>
  <si>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</si>
  <si>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</si>
  <si>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</si>
  <si>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</si>
  <si>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</si>
  <si>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09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</si>
  <si>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</si>
  <si>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</si>
  <si>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</si>
  <si>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</si>
  <si>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</si>
  <si>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</si>
  <si>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</si>
  <si>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</si>
  <si>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</si>
  <si>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</si>
  <si>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</si>
  <si>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 Чарковского сельсовета</t>
  </si>
  <si>
    <t>Обеспечение пожарной безопасности</t>
  </si>
  <si>
    <t>Другие вопросы в области жилищно-коммунального хозяйства</t>
  </si>
  <si>
    <t>Культура и кинематография</t>
  </si>
  <si>
    <t>"О бюджете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</si>
  <si>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</si>
  <si>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Резервные фонды</t>
  </si>
  <si>
    <t>11</t>
  </si>
  <si>
    <t>Дорожное хозяйство</t>
  </si>
  <si>
    <t>Другие воппосы в области культуры, кинематографии</t>
  </si>
  <si>
    <t>Физическая культура и спорт</t>
  </si>
  <si>
    <t>Физическая культура</t>
  </si>
  <si>
    <t>Коммунальное хозяйство</t>
  </si>
  <si>
    <t>Образование</t>
  </si>
  <si>
    <t>07</t>
  </si>
  <si>
    <t>Другие вопросы в области образования</t>
  </si>
  <si>
    <t>Национальная оборона</t>
  </si>
  <si>
    <t>Мобилизационная и вневойсковая подготовка</t>
  </si>
  <si>
    <t>Усть-Абаканского района Республики Хакасия на 2018 год</t>
  </si>
  <si>
    <t>и плановый период 2019 и 2020 годов"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</si>
  <si>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2018 год</t>
  </si>
  <si>
    <t xml:space="preserve">Сумма  на 2018 год                  </t>
  </si>
  <si>
    <t>Социальное обеспечение населения</t>
  </si>
  <si>
    <t>к решению Совета депутатов</t>
  </si>
  <si>
    <t>Приложение 4</t>
  </si>
  <si>
    <t>приложение 9</t>
  </si>
  <si>
    <t xml:space="preserve">от 21.11.2018 г. № 32/3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</si>
</sst>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/>
    <xf numFmtId="0" fontId="3" fillId="0" borderId="0" xfId="0" applyFont="1"/>
    <xf numFmtId="0" fontId="3" fillId="0" borderId="19" xfId="0" applyFont="1" applyBorder="1"/>
    <xf numFmtId="49" fontId="3" fillId="0" borderId="19" xfId="0" applyNumberFormat="1" applyFont="1" applyBorder="1"/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49" fontId="3" fillId="3" borderId="6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top" wrapText="1"/>
    </xf>
    <xf numFmtId="49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/>
    </xf>
    <xf numFmtId="0" fontId="8" fillId="0" borderId="8" xfId="0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" fontId="10" fillId="4" borderId="16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4" fontId="11" fillId="4" borderId="10" xfId="0" applyNumberFormat="1" applyFont="1" applyFill="1" applyBorder="1" applyAlignment="1">
      <alignment horizontal="center"/>
    </xf>
    <xf numFmtId="49" fontId="8" fillId="0" borderId="9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/>
    </xf>
    <xf numFmtId="0" fontId="12" fillId="0" borderId="18" xfId="0" applyFont="1" applyBorder="1"/>
    <xf numFmtId="4" fontId="11" fillId="4" borderId="13" xfId="0" applyNumberFormat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wrapText="1"/>
    </xf>
    <xf numFmtId="0" fontId="12" fillId="0" borderId="11" xfId="0" applyFont="1" applyBorder="1"/>
    <xf numFmtId="0" fontId="12" fillId="0" borderId="11" xfId="0" applyFont="1" applyBorder="1" applyAlignment="1">
      <alignment horizontal="left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wrapText="1"/>
    </xf>
    <xf numFmtId="4" fontId="7" fillId="0" borderId="12" xfId="0" applyNumberFormat="1" applyFont="1" applyFill="1" applyBorder="1" applyAlignment="1">
      <alignment horizontal="center" vertical="center"/>
    </xf>
    <xf numFmtId="0" fontId="3" fillId="0" borderId="12" xfId="0" applyFont="1" applyBorder="1"/>
    <xf numFmtId="49" fontId="3" fillId="0" borderId="17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8" fillId="0" borderId="8" xfId="0" applyFont="1" applyBorder="1" applyAlignment="1">
      <alignment horizontal="left" vertical="center" wrapText="1"/>
    </xf>
    <xf numFmtId="4" fontId="3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8" fillId="0" borderId="1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workbookViewId="0">
      <selection activeCell="A8" sqref="A8:D8"/>
    </sheetView>
  </sheetViews>
  <sheetFormatPr defaultRowHeight="12.75" x14ac:dyDescent="0.2"/>
  <cols>
    <col min="1" max="1" width="49" style="2" customWidth="1"/>
    <col min="2" max="2" width="6.5703125" style="4" customWidth="1"/>
    <col min="3" max="3" width="6.42578125" style="4" customWidth="1"/>
    <col min="4" max="4" width="17.7109375" style="2" customWidth="1"/>
    <col min="5" max="6" width="12.28515625" style="2" customWidth="1"/>
    <col min="7" max="16384" width="9.140625" style="2"/>
  </cols>
  <sheetData>
    <row r="1" spans="1:6" ht="15" customHeight="1" x14ac:dyDescent="0.2">
      <c r="A1" s="65" t="s">
        <v>50</v>
      </c>
      <c r="B1" s="65"/>
      <c r="C1" s="65"/>
      <c r="D1" s="65"/>
      <c r="E1" s="1"/>
      <c r="F1" s="1"/>
    </row>
    <row r="2" spans="1:6" ht="15" customHeight="1" x14ac:dyDescent="0.2">
      <c r="A2" s="65" t="s">
        <v>49</v>
      </c>
      <c r="B2" s="65"/>
      <c r="C2" s="65"/>
      <c r="D2" s="65"/>
      <c r="E2" s="3"/>
      <c r="F2" s="3"/>
    </row>
    <row r="3" spans="1:6" x14ac:dyDescent="0.2">
      <c r="A3" s="65" t="s">
        <v>26</v>
      </c>
      <c r="B3" s="65"/>
      <c r="C3" s="65"/>
      <c r="D3" s="65"/>
      <c r="E3" s="1"/>
      <c r="F3" s="1"/>
    </row>
    <row r="4" spans="1:6" x14ac:dyDescent="0.2">
      <c r="A4" s="65" t="s">
        <v>30</v>
      </c>
      <c r="B4" s="65"/>
      <c r="C4" s="65"/>
      <c r="D4" s="65"/>
      <c r="E4" s="1"/>
      <c r="F4" s="1"/>
    </row>
    <row r="5" spans="1:6" ht="15" customHeight="1" x14ac:dyDescent="0.2">
      <c r="A5" s="65" t="s">
        <v>44</v>
      </c>
      <c r="B5" s="65"/>
      <c r="C5" s="65"/>
      <c r="D5" s="65"/>
      <c r="E5" s="1"/>
      <c r="F5" s="1"/>
    </row>
    <row r="6" spans="1:6" x14ac:dyDescent="0.2">
      <c r="A6" s="65" t="s">
        <v>45</v>
      </c>
      <c r="B6" s="65"/>
      <c r="C6" s="65"/>
      <c r="D6" s="65"/>
      <c r="E6" s="1"/>
      <c r="F6" s="1"/>
    </row>
    <row r="7" spans="1:6" x14ac:dyDescent="0.2">
      <c r="A7" s="65" t="s">
        <v>51</v>
      </c>
      <c r="B7" s="65"/>
      <c r="C7" s="65"/>
      <c r="D7" s="65"/>
      <c r="E7" s="1"/>
      <c r="F7" s="1"/>
    </row>
    <row r="8" spans="1:6" ht="15" customHeight="1" x14ac:dyDescent="0.2">
      <c r="A8" s="65" t="s">
        <v>52</v>
      </c>
      <c r="B8" s="65"/>
      <c r="C8" s="65"/>
      <c r="D8" s="65"/>
      <c r="E8" s="1"/>
      <c r="F8" s="1"/>
    </row>
    <row r="9" spans="1:6" ht="48" customHeight="1" x14ac:dyDescent="0.2">
      <c r="A9" s="9"/>
    </row>
    <row r="10" spans="1:6" ht="12.75" hidden="1" customHeight="1" x14ac:dyDescent="0.2">
      <c r="A10" s="5"/>
    </row>
    <row r="11" spans="1:6" ht="38.25" customHeight="1" x14ac:dyDescent="0.2">
      <c r="A11" s="66" t="s">
        <v>46</v>
      </c>
      <c r="B11" s="66"/>
      <c r="C11" s="66"/>
      <c r="D11" s="66"/>
    </row>
    <row r="12" spans="1:6" x14ac:dyDescent="0.2">
      <c r="A12" s="67"/>
      <c r="B12" s="67"/>
      <c r="C12" s="67"/>
      <c r="D12" s="67"/>
    </row>
    <row r="13" spans="1:6" ht="9" customHeight="1" thickBot="1" x14ac:dyDescent="0.25">
      <c r="A13" s="7"/>
      <c r="B13" s="7"/>
      <c r="C13" s="7"/>
      <c r="D13" s="7"/>
    </row>
    <row r="14" spans="1:6" ht="1.5" hidden="1" customHeight="1" x14ac:dyDescent="0.2">
      <c r="A14" s="6"/>
      <c r="B14" s="6"/>
      <c r="C14" s="6"/>
      <c r="D14" s="6"/>
    </row>
    <row r="15" spans="1:6" ht="12.75" hidden="1" customHeight="1" x14ac:dyDescent="0.2">
      <c r="A15" s="6"/>
      <c r="B15" s="6"/>
      <c r="C15" s="6"/>
      <c r="D15" s="6"/>
    </row>
    <row r="16" spans="1:6" ht="12.75" hidden="1" customHeight="1" x14ac:dyDescent="0.2">
      <c r="A16" s="8"/>
      <c r="B16" s="8"/>
      <c r="C16" s="8"/>
      <c r="D16" s="8"/>
    </row>
    <row r="17" spans="1:4" ht="13.5" thickBot="1" x14ac:dyDescent="0.25">
      <c r="A17" s="13" t="s">
        <v>0</v>
      </c>
      <c r="B17" s="14" t="s">
        <v>1</v>
      </c>
      <c r="C17" s="14" t="s">
        <v>2</v>
      </c>
      <c r="D17" s="15" t="s">
        <v>47</v>
      </c>
    </row>
    <row r="18" spans="1:4" ht="26.25" thickBot="1" x14ac:dyDescent="0.25">
      <c r="A18" s="16" t="s">
        <v>31</v>
      </c>
      <c r="B18" s="17"/>
      <c r="C18" s="17"/>
      <c r="D18" s="18">
        <f>D19+D25+D27+D30+D33+D37+D39+D42+D45</f>
        <v>26502092.649999999</v>
      </c>
    </row>
    <row r="19" spans="1:4" x14ac:dyDescent="0.2">
      <c r="A19" s="19" t="s">
        <v>3</v>
      </c>
      <c r="B19" s="20" t="s">
        <v>4</v>
      </c>
      <c r="C19" s="20"/>
      <c r="D19" s="21">
        <f>D20+D21+D22+D24</f>
        <v>2205797.0300000003</v>
      </c>
    </row>
    <row r="20" spans="1:4" ht="38.25" x14ac:dyDescent="0.2">
      <c r="A20" s="22" t="s">
        <v>5</v>
      </c>
      <c r="B20" s="23" t="s">
        <v>4</v>
      </c>
      <c r="C20" s="24" t="s">
        <v>6</v>
      </c>
      <c r="D20" s="25">
        <v>589587.27</v>
      </c>
    </row>
    <row r="21" spans="1:4" ht="51" x14ac:dyDescent="0.2">
      <c r="A21" s="26" t="s">
        <v>7</v>
      </c>
      <c r="B21" s="23" t="s">
        <v>4</v>
      </c>
      <c r="C21" s="23" t="s">
        <v>8</v>
      </c>
      <c r="D21" s="25">
        <v>1531209.76</v>
      </c>
    </row>
    <row r="22" spans="1:4" x14ac:dyDescent="0.2">
      <c r="A22" s="27" t="s">
        <v>32</v>
      </c>
      <c r="B22" s="28" t="s">
        <v>4</v>
      </c>
      <c r="C22" s="20" t="s">
        <v>33</v>
      </c>
      <c r="D22" s="29">
        <v>10000</v>
      </c>
    </row>
    <row r="23" spans="1:4" x14ac:dyDescent="0.2">
      <c r="A23" s="63" t="s">
        <v>9</v>
      </c>
      <c r="B23" s="30"/>
      <c r="C23" s="31"/>
      <c r="D23" s="32"/>
    </row>
    <row r="24" spans="1:4" x14ac:dyDescent="0.2">
      <c r="A24" s="64"/>
      <c r="B24" s="33" t="s">
        <v>4</v>
      </c>
      <c r="C24" s="34" t="s">
        <v>10</v>
      </c>
      <c r="D24" s="35">
        <v>75000</v>
      </c>
    </row>
    <row r="25" spans="1:4" x14ac:dyDescent="0.2">
      <c r="A25" s="60" t="s">
        <v>42</v>
      </c>
      <c r="B25" s="33" t="s">
        <v>6</v>
      </c>
      <c r="C25" s="34"/>
      <c r="D25" s="35">
        <f>D26</f>
        <v>120450</v>
      </c>
    </row>
    <row r="26" spans="1:4" x14ac:dyDescent="0.2">
      <c r="A26" s="60" t="s">
        <v>43</v>
      </c>
      <c r="B26" s="33" t="s">
        <v>6</v>
      </c>
      <c r="C26" s="34" t="s">
        <v>11</v>
      </c>
      <c r="D26" s="35">
        <v>120450</v>
      </c>
    </row>
    <row r="27" spans="1:4" ht="25.5" x14ac:dyDescent="0.2">
      <c r="A27" s="22" t="s">
        <v>12</v>
      </c>
      <c r="B27" s="24" t="s">
        <v>11</v>
      </c>
      <c r="C27" s="24"/>
      <c r="D27" s="37">
        <f>D28+D29</f>
        <v>1452304.38</v>
      </c>
    </row>
    <row r="28" spans="1:4" ht="38.25" x14ac:dyDescent="0.2">
      <c r="A28" s="22" t="s">
        <v>13</v>
      </c>
      <c r="B28" s="38" t="s">
        <v>11</v>
      </c>
      <c r="C28" s="38" t="s">
        <v>14</v>
      </c>
      <c r="D28" s="39">
        <v>52000</v>
      </c>
    </row>
    <row r="29" spans="1:4" x14ac:dyDescent="0.2">
      <c r="A29" s="40" t="s">
        <v>27</v>
      </c>
      <c r="B29" s="24" t="s">
        <v>11</v>
      </c>
      <c r="C29" s="24" t="s">
        <v>24</v>
      </c>
      <c r="D29" s="37">
        <v>1400304.38</v>
      </c>
    </row>
    <row r="30" spans="1:4" x14ac:dyDescent="0.2">
      <c r="A30" s="22" t="s">
        <v>15</v>
      </c>
      <c r="B30" s="24" t="s">
        <v>8</v>
      </c>
      <c r="C30" s="24"/>
      <c r="D30" s="37">
        <f>D32+D31</f>
        <v>1171469.29</v>
      </c>
    </row>
    <row r="31" spans="1:4" x14ac:dyDescent="0.2">
      <c r="A31" s="22" t="s">
        <v>34</v>
      </c>
      <c r="B31" s="24" t="s">
        <v>8</v>
      </c>
      <c r="C31" s="24" t="s">
        <v>14</v>
      </c>
      <c r="D31" s="21">
        <v>505828</v>
      </c>
    </row>
    <row r="32" spans="1:4" x14ac:dyDescent="0.2">
      <c r="A32" s="22" t="s">
        <v>16</v>
      </c>
      <c r="B32" s="24" t="s">
        <v>8</v>
      </c>
      <c r="C32" s="24" t="s">
        <v>17</v>
      </c>
      <c r="D32" s="21">
        <v>665641.29</v>
      </c>
    </row>
    <row r="33" spans="1:4" x14ac:dyDescent="0.2">
      <c r="A33" s="22" t="s">
        <v>18</v>
      </c>
      <c r="B33" s="24" t="s">
        <v>19</v>
      </c>
      <c r="C33" s="24"/>
      <c r="D33" s="41">
        <f>D35+D36+D34</f>
        <v>17334244.059999999</v>
      </c>
    </row>
    <row r="34" spans="1:4" x14ac:dyDescent="0.2">
      <c r="A34" s="22" t="s">
        <v>38</v>
      </c>
      <c r="B34" s="24" t="s">
        <v>19</v>
      </c>
      <c r="C34" s="24" t="s">
        <v>6</v>
      </c>
      <c r="D34" s="41">
        <v>16334998</v>
      </c>
    </row>
    <row r="35" spans="1:4" x14ac:dyDescent="0.2">
      <c r="A35" s="22" t="s">
        <v>20</v>
      </c>
      <c r="B35" s="24" t="s">
        <v>19</v>
      </c>
      <c r="C35" s="24" t="s">
        <v>11</v>
      </c>
      <c r="D35" s="37">
        <v>999246.06</v>
      </c>
    </row>
    <row r="36" spans="1:4" ht="25.5" x14ac:dyDescent="0.2">
      <c r="A36" s="42" t="s">
        <v>28</v>
      </c>
      <c r="B36" s="23" t="s">
        <v>19</v>
      </c>
      <c r="C36" s="23" t="s">
        <v>19</v>
      </c>
      <c r="D36" s="37"/>
    </row>
    <row r="37" spans="1:4" x14ac:dyDescent="0.2">
      <c r="A37" s="42" t="s">
        <v>39</v>
      </c>
      <c r="B37" s="23" t="s">
        <v>40</v>
      </c>
      <c r="C37" s="23"/>
      <c r="D37" s="37">
        <f>D38</f>
        <v>5000</v>
      </c>
    </row>
    <row r="38" spans="1:4" x14ac:dyDescent="0.2">
      <c r="A38" s="42" t="s">
        <v>41</v>
      </c>
      <c r="B38" s="23" t="s">
        <v>40</v>
      </c>
      <c r="C38" s="23" t="s">
        <v>14</v>
      </c>
      <c r="D38" s="37">
        <v>5000</v>
      </c>
    </row>
    <row r="39" spans="1:4" x14ac:dyDescent="0.2">
      <c r="A39" s="43" t="s">
        <v>29</v>
      </c>
      <c r="B39" s="24" t="s">
        <v>21</v>
      </c>
      <c r="C39" s="24"/>
      <c r="D39" s="37">
        <f>D40+D41</f>
        <v>3878877.8899999997</v>
      </c>
    </row>
    <row r="40" spans="1:4" x14ac:dyDescent="0.2">
      <c r="A40" s="19" t="s">
        <v>22</v>
      </c>
      <c r="B40" s="36" t="s">
        <v>21</v>
      </c>
      <c r="C40" s="36" t="s">
        <v>4</v>
      </c>
      <c r="D40" s="29">
        <v>2579119.7599999998</v>
      </c>
    </row>
    <row r="41" spans="1:4" x14ac:dyDescent="0.2">
      <c r="A41" s="44" t="s">
        <v>35</v>
      </c>
      <c r="B41" s="45" t="s">
        <v>21</v>
      </c>
      <c r="C41" s="46" t="s">
        <v>8</v>
      </c>
      <c r="D41" s="47">
        <v>1299758.1299999999</v>
      </c>
    </row>
    <row r="42" spans="1:4" x14ac:dyDescent="0.2">
      <c r="A42" s="22" t="s">
        <v>23</v>
      </c>
      <c r="B42" s="48" t="s">
        <v>24</v>
      </c>
      <c r="C42" s="49"/>
      <c r="D42" s="50">
        <f>D43+D44</f>
        <v>327300</v>
      </c>
    </row>
    <row r="43" spans="1:4" x14ac:dyDescent="0.2">
      <c r="A43" s="51" t="s">
        <v>25</v>
      </c>
      <c r="B43" s="52" t="s">
        <v>24</v>
      </c>
      <c r="C43" s="53" t="s">
        <v>4</v>
      </c>
      <c r="D43" s="54">
        <v>295400</v>
      </c>
    </row>
    <row r="44" spans="1:4" x14ac:dyDescent="0.2">
      <c r="A44" s="62" t="s">
        <v>48</v>
      </c>
      <c r="B44" s="52" t="s">
        <v>24</v>
      </c>
      <c r="C44" s="53" t="s">
        <v>11</v>
      </c>
      <c r="D44" s="61">
        <v>31900</v>
      </c>
    </row>
    <row r="45" spans="1:4" x14ac:dyDescent="0.2">
      <c r="A45" s="55" t="s">
        <v>36</v>
      </c>
      <c r="B45" s="45" t="s">
        <v>33</v>
      </c>
      <c r="C45" s="46"/>
      <c r="D45" s="56">
        <f>D46</f>
        <v>6650</v>
      </c>
    </row>
    <row r="46" spans="1:4" x14ac:dyDescent="0.2">
      <c r="A46" s="57" t="s">
        <v>37</v>
      </c>
      <c r="B46" s="58" t="s">
        <v>33</v>
      </c>
      <c r="C46" s="58" t="s">
        <v>4</v>
      </c>
      <c r="D46" s="59">
        <v>6650</v>
      </c>
    </row>
    <row r="47" spans="1:4" x14ac:dyDescent="0.2">
      <c r="A47" s="11"/>
      <c r="B47" s="12"/>
      <c r="C47" s="12"/>
      <c r="D47" s="10"/>
    </row>
  </sheetData>
  <mergeCells count="11">
    <mergeCell ref="A23:A24"/>
    <mergeCell ref="A1:D1"/>
    <mergeCell ref="A2:D2"/>
    <mergeCell ref="A3:D3"/>
    <mergeCell ref="A5:D5"/>
    <mergeCell ref="A8:D8"/>
    <mergeCell ref="A6:D6"/>
    <mergeCell ref="A4:D4"/>
    <mergeCell ref="A11:D11"/>
    <mergeCell ref="A12:D12"/>
    <mergeCell ref="A7:D7"/>
  </mergeCells>
  <pageMargins left="0.70866141732283472" right="0.70866141732283472" top="0.74803149606299213" bottom="0.74803149606299213" header="0.31496062992125984" footer="0.31496062992125984"/>
  <pageSetup paperSize="9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2018-11-23T03:30:39Z</dcterms:modified>
</cp:coreProperties>
</file>